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19" sheetId="1" r:id="rId1"/>
    <sheet name="2020-21" sheetId="2" r:id="rId2"/>
  </sheets>
  <definedNames>
    <definedName name="_xlnm.Print_Area" localSheetId="0">'2019'!$A$1:$D$40</definedName>
    <definedName name="_xlnm.Print_Area" localSheetId="1">'2020-21'!$A$1:$E$40</definedName>
  </definedNames>
  <calcPr fullCalcOnLoad="1"/>
</workbook>
</file>

<file path=xl/sharedStrings.xml><?xml version="1.0" encoding="utf-8"?>
<sst xmlns="http://schemas.openxmlformats.org/spreadsheetml/2006/main" count="149" uniqueCount="76">
  <si>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</si>
  <si>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</si>
  <si>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</si>
  <si>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</si>
  <si>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</si>
  <si>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</si>
  <si>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</si>
  <si>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</si>
  <si>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</si>
  <si>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</si>
  <si>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</si>
  <si>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</si>
  <si>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</si>
  <si>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</si>
  <si>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</si>
  <si>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</si>
  <si>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</si>
  <si>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</si>
  <si>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</si>
  <si>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</si>
  <si>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</si>
  <si>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</si>
  <si>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</si>
  <si>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</si>
  <si>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</si>
  <si>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</si>
  <si>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</si>
  <si>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</si>
  <si>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</si>
  <si>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</si>
  <si>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 xml:space="preserve">Наименование 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</si>
  <si>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</si>
  <si>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</si>
  <si>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</si>
  <si>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</si>
  <si>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</si>
  <si>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</si>
  <si>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</si>
  <si>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</si>
  <si>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</si>
  <si>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</si>
  <si>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</si>
  <si>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</si>
  <si>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</si>
  <si>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</si>
  <si>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</si>
  <si>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</si>
  <si>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</si>
  <si>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</si>
  <si>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</si>
  <si>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</si>
  <si>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</si>
  <si>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</si>
  <si>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</si>
  <si>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</si>
  <si>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</si>
  <si>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</si>
  <si>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</si>
  <si>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</si>
  <si>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</si>
  <si>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</si>
  <si>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</si>
  <si>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</si>
  <si>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</si>
  <si>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</si>
  <si>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2019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</si>
  <si>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2019 ГОД</t>
  </si>
  <si>
    <t>1003</t>
  </si>
  <si>
    <t xml:space="preserve">Социальное обеспечение населения </t>
  </si>
  <si>
    <t>2020 г. (тыс.руб.)</t>
  </si>
  <si>
    <t>2021 г.  (тыс.руб.)</t>
  </si>
  <si>
    <t>Приложение № 4</t>
  </si>
  <si>
    <t>к решению МС МО МО Сергиевское № 15/1 от 29.11.2018г.</t>
  </si>
  <si>
    <t>Приложение № 10</t>
  </si>
  <si>
    <t>РАСПРЕДЕЛЕНИЕ РАСХОДОВ ПО РАЗДЕЛАМ, ПОДРАЗДЕЛАМ БЮДЖЕТА ВНУТРИГОРОДСКОГО МУНИЦИПАЛЬНОГО ОБРАЗОВАНИЯ САНКТ-ПЕТЕРБУРГА   МУНИЦИПАЛЬНЫЙ  ОКРУГ СЕРГИЕВСКОЕ НА  2020-2021  ГОДЫ</t>
  </si>
  <si>
    <t>к решению МС МО МО Сергиевское № __ от __.__.2018г.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</si>
</sst>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wrapText="1"/>
    </xf>
    <xf numFmtId="4" fontId="7" fillId="0" borderId="23" xfId="0" applyNumberFormat="1" applyFont="1" applyFill="1" applyBorder="1" applyAlignment="1">
      <alignment wrapText="1"/>
    </xf>
    <xf numFmtId="4" fontId="8" fillId="0" borderId="23" xfId="0" applyNumberFormat="1" applyFont="1" applyFill="1" applyBorder="1" applyAlignment="1">
      <alignment wrapText="1"/>
    </xf>
    <xf numFmtId="4" fontId="1" fillId="0" borderId="23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wrapText="1"/>
    </xf>
    <xf numFmtId="4" fontId="28" fillId="0" borderId="23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4" fontId="11" fillId="0" borderId="21" xfId="0" applyNumberFormat="1" applyFont="1" applyFill="1" applyBorder="1" applyAlignment="1">
      <alignment wrapText="1"/>
    </xf>
    <xf numFmtId="0" fontId="0" fillId="0" borderId="28" xfId="0" applyBorder="1" applyAlignment="1">
      <alignment/>
    </xf>
    <xf numFmtId="0" fontId="29" fillId="0" borderId="25" xfId="0" applyFont="1" applyFill="1" applyBorder="1" applyAlignment="1">
      <alignment horizontal="left" wrapText="1"/>
    </xf>
    <xf numFmtId="49" fontId="29" fillId="0" borderId="25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5.28125" style="0" customWidth="1"/>
    <col min="2" max="2" width="106.140625" style="12" customWidth="1"/>
    <col min="3" max="3" width="12.7109375" style="27" customWidth="1"/>
    <col min="4" max="4" width="13.00390625" style="54" customWidth="1"/>
    <col min="5" max="5" width="10.7109375" style="0" bestFit="1" customWidth="1"/>
    <col min="6" max="6" width="13.421875" style="0" customWidth="1"/>
  </cols>
  <sheetData>
    <row r="1" spans="2:5" ht="21.75" customHeight="1">
      <c r="B1" s="101" t="s">
        <v>71</v>
      </c>
      <c r="C1" s="101"/>
      <c r="D1" s="101"/>
      <c r="E1" s="89"/>
    </row>
    <row r="2" spans="2:5" ht="26.25" customHeight="1">
      <c r="B2" s="101" t="s">
        <v>75</v>
      </c>
      <c r="C2" s="101"/>
      <c r="D2" s="101"/>
      <c r="E2" s="14"/>
    </row>
    <row r="3" spans="2:4" ht="34.5" customHeight="1">
      <c r="B3" s="99" t="s">
        <v>66</v>
      </c>
      <c r="C3" s="100"/>
      <c r="D3" s="100"/>
    </row>
    <row r="4" ht="13.5" thickBot="1"/>
    <row r="5" spans="1:4" ht="54" customHeight="1" thickBot="1">
      <c r="A5" s="35" t="s">
        <v>39</v>
      </c>
      <c r="B5" s="36" t="s">
        <v>29</v>
      </c>
      <c r="C5" s="37" t="s">
        <v>25</v>
      </c>
      <c r="D5" s="53" t="s">
        <v>65</v>
      </c>
    </row>
    <row r="6" spans="1:5" ht="27.75" customHeight="1">
      <c r="A6" s="32">
        <v>1</v>
      </c>
      <c r="B6" s="33" t="s">
        <v>60</v>
      </c>
      <c r="C6" s="34"/>
      <c r="D6" s="55">
        <f>D7+D10</f>
        <v>9009.380000000001</v>
      </c>
      <c r="E6" s="4"/>
    </row>
    <row r="7" spans="1:5" ht="18.75" customHeight="1">
      <c r="A7" s="31">
        <f>A6+1</f>
        <v>2</v>
      </c>
      <c r="B7" s="28" t="s">
        <v>36</v>
      </c>
      <c r="C7" s="7" t="s">
        <v>37</v>
      </c>
      <c r="D7" s="56">
        <f>D8+D9</f>
        <v>6086.5</v>
      </c>
      <c r="E7" s="4"/>
    </row>
    <row r="8" spans="1:5" ht="17.25" customHeight="1">
      <c r="A8" s="31">
        <f aca="true" t="shared" si="0" ref="A8:A37">A7+1</f>
        <v>3</v>
      </c>
      <c r="B8" s="1" t="s">
        <v>1</v>
      </c>
      <c r="C8" s="8" t="s">
        <v>2</v>
      </c>
      <c r="D8" s="70">
        <v>1287.4</v>
      </c>
      <c r="E8" s="4"/>
    </row>
    <row r="9" spans="1:6" ht="25.5" customHeight="1">
      <c r="A9" s="31">
        <f t="shared" si="0"/>
        <v>4</v>
      </c>
      <c r="B9" s="1" t="s">
        <v>3</v>
      </c>
      <c r="C9" s="8" t="s">
        <v>4</v>
      </c>
      <c r="D9" s="70">
        <v>4799.1</v>
      </c>
      <c r="F9" s="4"/>
    </row>
    <row r="10" spans="1:4" ht="15" customHeight="1">
      <c r="A10" s="31">
        <f t="shared" si="0"/>
        <v>5</v>
      </c>
      <c r="B10" s="47" t="s">
        <v>9</v>
      </c>
      <c r="C10" s="7" t="s">
        <v>10</v>
      </c>
      <c r="D10" s="69">
        <v>2922.88</v>
      </c>
    </row>
    <row r="11" spans="1:4" ht="27" customHeight="1">
      <c r="A11" s="31"/>
      <c r="B11" s="88" t="s">
        <v>59</v>
      </c>
      <c r="C11" s="7"/>
      <c r="D11" s="69">
        <f>D12+D16+D18+D20+D22+D24+D28+D31+D34+D36</f>
        <v>103193.54000000001</v>
      </c>
    </row>
    <row r="12" spans="1:4" ht="15" customHeight="1">
      <c r="A12" s="31">
        <v>1</v>
      </c>
      <c r="B12" s="47" t="s">
        <v>36</v>
      </c>
      <c r="C12" s="7" t="s">
        <v>37</v>
      </c>
      <c r="D12" s="69">
        <v>23901.4</v>
      </c>
    </row>
    <row r="13" spans="1:4" ht="24.75" customHeight="1">
      <c r="A13" s="31">
        <f t="shared" si="0"/>
        <v>2</v>
      </c>
      <c r="B13" s="46" t="s">
        <v>5</v>
      </c>
      <c r="C13" s="8" t="s">
        <v>6</v>
      </c>
      <c r="D13" s="70">
        <v>21861.4</v>
      </c>
    </row>
    <row r="14" spans="1:4" ht="15" customHeight="1">
      <c r="A14" s="31">
        <f t="shared" si="0"/>
        <v>3</v>
      </c>
      <c r="B14" s="2" t="s">
        <v>7</v>
      </c>
      <c r="C14" s="7" t="s">
        <v>8</v>
      </c>
      <c r="D14" s="67">
        <v>10</v>
      </c>
    </row>
    <row r="15" spans="1:4" ht="15" customHeight="1">
      <c r="A15" s="31">
        <f t="shared" si="0"/>
        <v>4</v>
      </c>
      <c r="B15" s="1" t="s">
        <v>9</v>
      </c>
      <c r="C15" s="8" t="s">
        <v>10</v>
      </c>
      <c r="D15" s="70">
        <v>2030</v>
      </c>
    </row>
    <row r="16" spans="1:4" ht="15">
      <c r="A16" s="31">
        <f t="shared" si="0"/>
        <v>5</v>
      </c>
      <c r="B16" s="2" t="s">
        <v>49</v>
      </c>
      <c r="C16" s="7" t="s">
        <v>42</v>
      </c>
      <c r="D16" s="67">
        <f>D17</f>
        <v>450</v>
      </c>
    </row>
    <row r="17" spans="1:4" ht="15.75" customHeight="1">
      <c r="A17" s="31">
        <f t="shared" si="0"/>
        <v>6</v>
      </c>
      <c r="B17" s="1" t="s">
        <v>11</v>
      </c>
      <c r="C17" s="8" t="s">
        <v>12</v>
      </c>
      <c r="D17" s="70">
        <v>450</v>
      </c>
    </row>
    <row r="18" spans="1:4" ht="15" customHeight="1">
      <c r="A18" s="31">
        <f t="shared" si="0"/>
        <v>7</v>
      </c>
      <c r="B18" s="47" t="s">
        <v>55</v>
      </c>
      <c r="C18" s="7" t="s">
        <v>56</v>
      </c>
      <c r="D18" s="69">
        <f>D19</f>
        <v>100</v>
      </c>
    </row>
    <row r="19" spans="1:4" ht="15" customHeight="1">
      <c r="A19" s="31">
        <f t="shared" si="0"/>
        <v>8</v>
      </c>
      <c r="B19" s="46" t="s">
        <v>57</v>
      </c>
      <c r="C19" s="8" t="s">
        <v>58</v>
      </c>
      <c r="D19" s="68">
        <v>100</v>
      </c>
    </row>
    <row r="20" spans="1:4" ht="15" customHeight="1">
      <c r="A20" s="31">
        <f t="shared" si="0"/>
        <v>9</v>
      </c>
      <c r="B20" s="2" t="s">
        <v>43</v>
      </c>
      <c r="C20" s="7" t="s">
        <v>44</v>
      </c>
      <c r="D20" s="69">
        <f>D21</f>
        <v>34104.54</v>
      </c>
    </row>
    <row r="21" spans="1:4" ht="15.75" customHeight="1">
      <c r="A21" s="31">
        <f t="shared" si="0"/>
        <v>10</v>
      </c>
      <c r="B21" s="1" t="s">
        <v>13</v>
      </c>
      <c r="C21" s="8" t="s">
        <v>14</v>
      </c>
      <c r="D21" s="70">
        <v>34104.54</v>
      </c>
    </row>
    <row r="22" spans="1:4" ht="15" customHeight="1">
      <c r="A22" s="31">
        <f t="shared" si="0"/>
        <v>11</v>
      </c>
      <c r="B22" s="2" t="s">
        <v>51</v>
      </c>
      <c r="C22" s="45" t="s">
        <v>52</v>
      </c>
      <c r="D22" s="72">
        <f>D23</f>
        <v>210</v>
      </c>
    </row>
    <row r="23" spans="1:4" ht="15" customHeight="1">
      <c r="A23" s="31">
        <f t="shared" si="0"/>
        <v>12</v>
      </c>
      <c r="B23" s="1" t="s">
        <v>53</v>
      </c>
      <c r="C23" s="8" t="s">
        <v>54</v>
      </c>
      <c r="D23" s="73">
        <v>210</v>
      </c>
    </row>
    <row r="24" spans="1:4" ht="15" customHeight="1">
      <c r="A24" s="31">
        <f t="shared" si="0"/>
        <v>13</v>
      </c>
      <c r="B24" s="2" t="s">
        <v>33</v>
      </c>
      <c r="C24" s="7" t="s">
        <v>34</v>
      </c>
      <c r="D24" s="74">
        <f>D25+D26+D27</f>
        <v>1530</v>
      </c>
    </row>
    <row r="25" spans="1:4" ht="15" customHeight="1">
      <c r="A25" s="31">
        <f t="shared" si="0"/>
        <v>14</v>
      </c>
      <c r="B25" s="1" t="s">
        <v>27</v>
      </c>
      <c r="C25" s="8" t="s">
        <v>26</v>
      </c>
      <c r="D25" s="71">
        <v>210</v>
      </c>
    </row>
    <row r="26" spans="1:4" ht="15" customHeight="1">
      <c r="A26" s="31">
        <f t="shared" si="0"/>
        <v>15</v>
      </c>
      <c r="B26" s="1" t="s">
        <v>62</v>
      </c>
      <c r="C26" s="8" t="s">
        <v>15</v>
      </c>
      <c r="D26" s="70">
        <v>1000</v>
      </c>
    </row>
    <row r="27" spans="1:4" ht="15" customHeight="1">
      <c r="A27" s="31">
        <f t="shared" si="0"/>
        <v>16</v>
      </c>
      <c r="B27" s="76" t="s">
        <v>63</v>
      </c>
      <c r="C27" s="8" t="s">
        <v>64</v>
      </c>
      <c r="D27" s="68">
        <v>320</v>
      </c>
    </row>
    <row r="28" spans="1:4" ht="15" customHeight="1">
      <c r="A28" s="31">
        <f t="shared" si="0"/>
        <v>17</v>
      </c>
      <c r="B28" s="2" t="s">
        <v>45</v>
      </c>
      <c r="C28" s="7" t="s">
        <v>32</v>
      </c>
      <c r="D28" s="67">
        <f>D29+D30</f>
        <v>14350</v>
      </c>
    </row>
    <row r="29" spans="1:4" ht="15" customHeight="1">
      <c r="A29" s="31">
        <f t="shared" si="0"/>
        <v>18</v>
      </c>
      <c r="B29" s="1" t="s">
        <v>16</v>
      </c>
      <c r="C29" s="8" t="s">
        <v>17</v>
      </c>
      <c r="D29" s="70">
        <v>12000</v>
      </c>
    </row>
    <row r="30" spans="1:4" ht="15" customHeight="1">
      <c r="A30" s="31">
        <f t="shared" si="0"/>
        <v>19</v>
      </c>
      <c r="B30" s="1" t="s">
        <v>40</v>
      </c>
      <c r="C30" s="8" t="s">
        <v>31</v>
      </c>
      <c r="D30" s="68">
        <v>2350</v>
      </c>
    </row>
    <row r="31" spans="1:4" ht="14.25" customHeight="1">
      <c r="A31" s="31">
        <f t="shared" si="0"/>
        <v>20</v>
      </c>
      <c r="B31" s="2" t="s">
        <v>41</v>
      </c>
      <c r="C31" s="7" t="s">
        <v>35</v>
      </c>
      <c r="D31" s="69">
        <f>D32+D33</f>
        <v>25047.600000000002</v>
      </c>
    </row>
    <row r="32" spans="1:6" ht="15" customHeight="1">
      <c r="A32" s="31">
        <f t="shared" si="0"/>
        <v>21</v>
      </c>
      <c r="B32" s="98" t="s">
        <v>68</v>
      </c>
      <c r="C32" s="8" t="s">
        <v>67</v>
      </c>
      <c r="D32" s="68">
        <v>690.2</v>
      </c>
      <c r="E32" s="77"/>
      <c r="F32" s="41"/>
    </row>
    <row r="33" spans="1:4" ht="18.75" customHeight="1">
      <c r="A33" s="31">
        <f t="shared" si="0"/>
        <v>22</v>
      </c>
      <c r="B33" s="1" t="s">
        <v>18</v>
      </c>
      <c r="C33" s="8" t="s">
        <v>19</v>
      </c>
      <c r="D33" s="70">
        <v>24357.4</v>
      </c>
    </row>
    <row r="34" spans="1:4" ht="16.5" customHeight="1">
      <c r="A34" s="31">
        <f t="shared" si="0"/>
        <v>23</v>
      </c>
      <c r="B34" s="2" t="s">
        <v>50</v>
      </c>
      <c r="C34" s="7" t="s">
        <v>46</v>
      </c>
      <c r="D34" s="69">
        <f>D35</f>
        <v>0</v>
      </c>
    </row>
    <row r="35" spans="1:4" ht="15" customHeight="1">
      <c r="A35" s="31">
        <f t="shared" si="0"/>
        <v>24</v>
      </c>
      <c r="B35" s="1" t="s">
        <v>20</v>
      </c>
      <c r="C35" s="8" t="s">
        <v>21</v>
      </c>
      <c r="D35" s="70">
        <v>0</v>
      </c>
    </row>
    <row r="36" spans="1:4" ht="15" customHeight="1">
      <c r="A36" s="31">
        <f t="shared" si="0"/>
        <v>25</v>
      </c>
      <c r="B36" s="2" t="s">
        <v>47</v>
      </c>
      <c r="C36" s="7" t="s">
        <v>48</v>
      </c>
      <c r="D36" s="69">
        <f>D37</f>
        <v>3500</v>
      </c>
    </row>
    <row r="37" spans="1:4" ht="17.25" customHeight="1">
      <c r="A37" s="31">
        <f t="shared" si="0"/>
        <v>26</v>
      </c>
      <c r="B37" s="1" t="s">
        <v>22</v>
      </c>
      <c r="C37" s="8" t="s">
        <v>23</v>
      </c>
      <c r="D37" s="70">
        <v>3500</v>
      </c>
    </row>
    <row r="38" spans="1:4" ht="15.75" customHeight="1">
      <c r="A38" s="31">
        <v>1</v>
      </c>
      <c r="B38" s="2" t="s">
        <v>61</v>
      </c>
      <c r="C38" s="7"/>
      <c r="D38" s="69">
        <f>D39</f>
        <v>7832.1</v>
      </c>
    </row>
    <row r="39" spans="1:4" ht="15.75" customHeight="1" thickBot="1">
      <c r="A39" s="31">
        <v>2</v>
      </c>
      <c r="B39" s="29" t="s">
        <v>38</v>
      </c>
      <c r="C39" s="30" t="s">
        <v>28</v>
      </c>
      <c r="D39" s="75">
        <v>7832.1</v>
      </c>
    </row>
    <row r="40" spans="1:6" ht="15" customHeight="1" thickBot="1">
      <c r="A40" s="38"/>
      <c r="B40" s="90" t="s">
        <v>24</v>
      </c>
      <c r="C40" s="91" t="s">
        <v>0</v>
      </c>
      <c r="D40" s="92">
        <f>D6+D38+D11</f>
        <v>120035.02000000002</v>
      </c>
      <c r="F40" s="41"/>
    </row>
    <row r="42" ht="12.75">
      <c r="B42" s="13"/>
    </row>
    <row r="43" ht="12.75" customHeight="1">
      <c r="D43" s="57"/>
    </row>
    <row r="44" ht="12.75">
      <c r="D44" s="58"/>
    </row>
  </sheetData>
  <sheetProtection/>
  <mergeCells count="3">
    <mergeCell ref="B3:D3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83" zoomScaleNormal="83"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98.57421875" style="10" customWidth="1"/>
    <col min="3" max="3" width="11.421875" style="27" customWidth="1"/>
    <col min="4" max="4" width="14.28125" style="3" customWidth="1"/>
    <col min="5" max="5" width="15.57421875" style="3" customWidth="1"/>
    <col min="6" max="6" width="12.57421875" style="0" customWidth="1"/>
    <col min="8" max="8" width="10.7109375" style="0" bestFit="1" customWidth="1"/>
    <col min="9" max="9" width="11.8515625" style="0" customWidth="1"/>
  </cols>
  <sheetData>
    <row r="1" spans="3:6" ht="12.75" customHeight="1">
      <c r="C1" s="103" t="s">
        <v>73</v>
      </c>
      <c r="D1" s="104"/>
      <c r="E1" s="104"/>
      <c r="F1" s="16"/>
    </row>
    <row r="2" spans="2:6" ht="36.75" customHeight="1">
      <c r="B2" s="105" t="s">
        <v>72</v>
      </c>
      <c r="C2" s="102"/>
      <c r="D2" s="102"/>
      <c r="E2" s="102"/>
      <c r="F2" s="16"/>
    </row>
    <row r="3" spans="2:9" ht="40.5" customHeight="1">
      <c r="B3" s="99" t="s">
        <v>74</v>
      </c>
      <c r="C3" s="100"/>
      <c r="D3" s="100"/>
      <c r="E3" s="48"/>
      <c r="F3" s="99"/>
      <c r="G3" s="102"/>
      <c r="H3" s="102"/>
      <c r="I3" s="102"/>
    </row>
    <row r="4" ht="13.5" thickBot="1">
      <c r="D4" s="6"/>
    </row>
    <row r="5" spans="1:6" ht="63.75" customHeight="1" thickBot="1">
      <c r="A5" s="83" t="s">
        <v>39</v>
      </c>
      <c r="B5" s="84" t="s">
        <v>30</v>
      </c>
      <c r="C5" s="85" t="s">
        <v>25</v>
      </c>
      <c r="D5" s="86" t="s">
        <v>69</v>
      </c>
      <c r="E5" s="87" t="s">
        <v>70</v>
      </c>
      <c r="F5" s="17"/>
    </row>
    <row r="6" spans="1:6" ht="28.5" customHeight="1">
      <c r="A6" s="32">
        <v>1</v>
      </c>
      <c r="B6" s="33" t="s">
        <v>60</v>
      </c>
      <c r="C6" s="34"/>
      <c r="D6" s="44">
        <f>D7</f>
        <v>9009.380000000001</v>
      </c>
      <c r="E6" s="44">
        <f>E7</f>
        <v>9009.380000000001</v>
      </c>
      <c r="F6" s="18"/>
    </row>
    <row r="7" spans="1:8" ht="17.25" customHeight="1">
      <c r="A7" s="31">
        <v>2</v>
      </c>
      <c r="B7" s="28" t="s">
        <v>36</v>
      </c>
      <c r="C7" s="7" t="s">
        <v>37</v>
      </c>
      <c r="D7" s="43">
        <f>D8+D9+D10</f>
        <v>9009.380000000001</v>
      </c>
      <c r="E7" s="43">
        <f>E8+E9+E10</f>
        <v>9009.380000000001</v>
      </c>
      <c r="F7" s="18"/>
      <c r="H7" s="49"/>
    </row>
    <row r="8" spans="1:6" ht="15.75" customHeight="1">
      <c r="A8" s="79">
        <v>3</v>
      </c>
      <c r="B8" s="1" t="s">
        <v>1</v>
      </c>
      <c r="C8" s="8" t="s">
        <v>2</v>
      </c>
      <c r="D8" s="63">
        <v>1287.4</v>
      </c>
      <c r="E8" s="63">
        <v>1287.4</v>
      </c>
      <c r="F8" s="19"/>
    </row>
    <row r="9" spans="1:6" ht="27" customHeight="1">
      <c r="A9" s="79">
        <v>4</v>
      </c>
      <c r="B9" s="1" t="s">
        <v>3</v>
      </c>
      <c r="C9" s="8" t="s">
        <v>4</v>
      </c>
      <c r="D9" s="63">
        <v>4799.1</v>
      </c>
      <c r="E9" s="63">
        <v>4799.1</v>
      </c>
      <c r="F9" s="19"/>
    </row>
    <row r="10" spans="1:6" ht="16.5" customHeight="1">
      <c r="A10" s="80">
        <v>5</v>
      </c>
      <c r="B10" s="46" t="s">
        <v>9</v>
      </c>
      <c r="C10" s="8" t="s">
        <v>10</v>
      </c>
      <c r="D10" s="61">
        <v>2922.88</v>
      </c>
      <c r="E10" s="61">
        <v>2922.88</v>
      </c>
      <c r="F10" s="20"/>
    </row>
    <row r="11" spans="1:6" ht="31.5" customHeight="1">
      <c r="A11" s="31">
        <v>1</v>
      </c>
      <c r="B11" s="15" t="s">
        <v>59</v>
      </c>
      <c r="C11" s="8"/>
      <c r="D11" s="40">
        <f>D12+D16+D18+D20+D22+D24+D28+D31+D34+D36</f>
        <v>82915.12</v>
      </c>
      <c r="E11" s="40">
        <f>E12+E16+E18+E20+E22+E24+E28+E31+E34+E36</f>
        <v>85280.81999999999</v>
      </c>
      <c r="F11" s="21"/>
    </row>
    <row r="12" spans="1:6" ht="16.5" customHeight="1">
      <c r="A12" s="78">
        <f>A11+1</f>
        <v>2</v>
      </c>
      <c r="B12" s="28" t="s">
        <v>36</v>
      </c>
      <c r="C12" s="7" t="s">
        <v>37</v>
      </c>
      <c r="D12" s="40">
        <f>D13+D14+D15</f>
        <v>24714.5</v>
      </c>
      <c r="E12" s="40">
        <f>E13+E14+E15</f>
        <v>24723.2</v>
      </c>
      <c r="F12" s="21"/>
    </row>
    <row r="13" spans="1:6" ht="29.25" customHeight="1">
      <c r="A13" s="79">
        <f>A12+1</f>
        <v>3</v>
      </c>
      <c r="B13" s="1" t="s">
        <v>5</v>
      </c>
      <c r="C13" s="8" t="s">
        <v>6</v>
      </c>
      <c r="D13" s="63">
        <v>21869.5</v>
      </c>
      <c r="E13" s="63">
        <v>21878.2</v>
      </c>
      <c r="F13" s="19"/>
    </row>
    <row r="14" spans="1:6" ht="15" customHeight="1">
      <c r="A14" s="79">
        <f>A13+1</f>
        <v>4</v>
      </c>
      <c r="B14" s="1" t="s">
        <v>7</v>
      </c>
      <c r="C14" s="8" t="s">
        <v>8</v>
      </c>
      <c r="D14" s="63">
        <v>10</v>
      </c>
      <c r="E14" s="63">
        <v>10</v>
      </c>
      <c r="F14" s="19"/>
    </row>
    <row r="15" spans="1:6" ht="15" customHeight="1">
      <c r="A15" s="79">
        <f aca="true" t="shared" si="0" ref="A15:A37">A14+1</f>
        <v>5</v>
      </c>
      <c r="B15" s="1" t="s">
        <v>9</v>
      </c>
      <c r="C15" s="8" t="s">
        <v>10</v>
      </c>
      <c r="D15" s="63">
        <v>2835</v>
      </c>
      <c r="E15" s="63">
        <v>2835</v>
      </c>
      <c r="F15" s="19"/>
    </row>
    <row r="16" spans="1:6" ht="18.75" customHeight="1">
      <c r="A16" s="78">
        <f t="shared" si="0"/>
        <v>6</v>
      </c>
      <c r="B16" s="2" t="s">
        <v>49</v>
      </c>
      <c r="C16" s="7" t="s">
        <v>42</v>
      </c>
      <c r="D16" s="60">
        <f>D17</f>
        <v>450</v>
      </c>
      <c r="E16" s="60">
        <f>E17</f>
        <v>450</v>
      </c>
      <c r="F16" s="24"/>
    </row>
    <row r="17" spans="1:6" ht="16.5" customHeight="1">
      <c r="A17" s="79">
        <f t="shared" si="0"/>
        <v>7</v>
      </c>
      <c r="B17" s="1" t="s">
        <v>11</v>
      </c>
      <c r="C17" s="8" t="s">
        <v>12</v>
      </c>
      <c r="D17" s="63">
        <v>450</v>
      </c>
      <c r="E17" s="63">
        <v>450</v>
      </c>
      <c r="F17" s="19"/>
    </row>
    <row r="18" spans="1:6" ht="15" customHeight="1">
      <c r="A18" s="78">
        <f t="shared" si="0"/>
        <v>8</v>
      </c>
      <c r="B18" s="47" t="s">
        <v>55</v>
      </c>
      <c r="C18" s="7" t="s">
        <v>56</v>
      </c>
      <c r="D18" s="40">
        <f>D19</f>
        <v>100</v>
      </c>
      <c r="E18" s="40">
        <f>E19</f>
        <v>100</v>
      </c>
      <c r="F18" s="20"/>
    </row>
    <row r="19" spans="1:6" ht="15" customHeight="1">
      <c r="A19" s="79">
        <f t="shared" si="0"/>
        <v>9</v>
      </c>
      <c r="B19" s="46" t="s">
        <v>57</v>
      </c>
      <c r="C19" s="8" t="s">
        <v>58</v>
      </c>
      <c r="D19" s="61">
        <v>100</v>
      </c>
      <c r="E19" s="61">
        <v>100</v>
      </c>
      <c r="F19" s="20"/>
    </row>
    <row r="20" spans="1:6" ht="15" customHeight="1">
      <c r="A20" s="31">
        <f t="shared" si="0"/>
        <v>10</v>
      </c>
      <c r="B20" s="2" t="s">
        <v>43</v>
      </c>
      <c r="C20" s="7" t="s">
        <v>44</v>
      </c>
      <c r="D20" s="40">
        <f>D21</f>
        <v>23977.22</v>
      </c>
      <c r="E20" s="40">
        <f>E21</f>
        <v>25273.92</v>
      </c>
      <c r="F20" s="20"/>
    </row>
    <row r="21" spans="1:6" ht="15.75" customHeight="1">
      <c r="A21" s="79">
        <f t="shared" si="0"/>
        <v>11</v>
      </c>
      <c r="B21" s="1" t="s">
        <v>13</v>
      </c>
      <c r="C21" s="8" t="s">
        <v>14</v>
      </c>
      <c r="D21" s="63">
        <v>23977.22</v>
      </c>
      <c r="E21" s="63">
        <v>25273.92</v>
      </c>
      <c r="F21" s="19"/>
    </row>
    <row r="22" spans="1:6" ht="15" customHeight="1">
      <c r="A22" s="31">
        <f t="shared" si="0"/>
        <v>12</v>
      </c>
      <c r="B22" s="2" t="s">
        <v>51</v>
      </c>
      <c r="C22" s="45" t="s">
        <v>52</v>
      </c>
      <c r="D22" s="62">
        <f>D23</f>
        <v>100</v>
      </c>
      <c r="E22" s="62">
        <f>E23</f>
        <v>100</v>
      </c>
      <c r="F22" s="23"/>
    </row>
    <row r="23" spans="1:6" ht="15" customHeight="1">
      <c r="A23" s="31">
        <f t="shared" si="0"/>
        <v>13</v>
      </c>
      <c r="B23" s="1" t="s">
        <v>53</v>
      </c>
      <c r="C23" s="8" t="s">
        <v>54</v>
      </c>
      <c r="D23" s="81">
        <v>100</v>
      </c>
      <c r="E23" s="81">
        <v>100</v>
      </c>
      <c r="F23" s="23"/>
    </row>
    <row r="24" spans="1:6" ht="15" customHeight="1">
      <c r="A24" s="31">
        <f t="shared" si="0"/>
        <v>14</v>
      </c>
      <c r="B24" s="2" t="s">
        <v>33</v>
      </c>
      <c r="C24" s="7" t="s">
        <v>34</v>
      </c>
      <c r="D24" s="62">
        <f>D25+D26+D27</f>
        <v>2150</v>
      </c>
      <c r="E24" s="62">
        <f>E25+E26+E27</f>
        <v>2150</v>
      </c>
      <c r="F24" s="23"/>
    </row>
    <row r="25" spans="1:6" ht="14.25" customHeight="1">
      <c r="A25" s="31">
        <f t="shared" si="0"/>
        <v>15</v>
      </c>
      <c r="B25" s="1" t="s">
        <v>27</v>
      </c>
      <c r="C25" s="8" t="s">
        <v>26</v>
      </c>
      <c r="D25" s="82">
        <v>150</v>
      </c>
      <c r="E25" s="82">
        <v>150</v>
      </c>
      <c r="F25" s="25"/>
    </row>
    <row r="26" spans="1:6" ht="15" customHeight="1">
      <c r="A26" s="78">
        <f t="shared" si="0"/>
        <v>16</v>
      </c>
      <c r="B26" s="2" t="s">
        <v>62</v>
      </c>
      <c r="C26" s="7" t="s">
        <v>15</v>
      </c>
      <c r="D26" s="60">
        <v>900</v>
      </c>
      <c r="E26" s="60">
        <v>900</v>
      </c>
      <c r="F26" s="19"/>
    </row>
    <row r="27" spans="1:6" ht="32.25" customHeight="1">
      <c r="A27" s="31">
        <f t="shared" si="0"/>
        <v>17</v>
      </c>
      <c r="B27" s="76" t="s">
        <v>63</v>
      </c>
      <c r="C27" s="8" t="s">
        <v>64</v>
      </c>
      <c r="D27" s="64">
        <v>1100</v>
      </c>
      <c r="E27" s="64">
        <v>1100</v>
      </c>
      <c r="F27" s="23"/>
    </row>
    <row r="28" spans="1:6" ht="15" customHeight="1">
      <c r="A28" s="31">
        <f t="shared" si="0"/>
        <v>18</v>
      </c>
      <c r="B28" s="2" t="s">
        <v>45</v>
      </c>
      <c r="C28" s="7" t="s">
        <v>32</v>
      </c>
      <c r="D28" s="60">
        <f>D29+D30</f>
        <v>4500</v>
      </c>
      <c r="E28" s="60">
        <f>E29+E30</f>
        <v>4500</v>
      </c>
      <c r="F28" s="19"/>
    </row>
    <row r="29" spans="1:6" ht="15" customHeight="1">
      <c r="A29" s="31">
        <f t="shared" si="0"/>
        <v>19</v>
      </c>
      <c r="B29" s="1" t="s">
        <v>16</v>
      </c>
      <c r="C29" s="8" t="s">
        <v>17</v>
      </c>
      <c r="D29" s="63">
        <v>3000</v>
      </c>
      <c r="E29" s="63">
        <v>3000</v>
      </c>
      <c r="F29" s="19"/>
    </row>
    <row r="30" spans="1:6" ht="15" customHeight="1">
      <c r="A30" s="31">
        <f t="shared" si="0"/>
        <v>20</v>
      </c>
      <c r="B30" s="1" t="s">
        <v>40</v>
      </c>
      <c r="C30" s="8" t="s">
        <v>31</v>
      </c>
      <c r="D30" s="61">
        <v>1500</v>
      </c>
      <c r="E30" s="61">
        <v>1500</v>
      </c>
      <c r="F30" s="20"/>
    </row>
    <row r="31" spans="1:6" ht="15" customHeight="1">
      <c r="A31" s="31">
        <f t="shared" si="0"/>
        <v>21</v>
      </c>
      <c r="B31" s="2" t="s">
        <v>41</v>
      </c>
      <c r="C31" s="7" t="s">
        <v>35</v>
      </c>
      <c r="D31" s="65">
        <f>D32+D33</f>
        <v>26023.399999999998</v>
      </c>
      <c r="E31" s="65">
        <f>E32+E33</f>
        <v>27083.7</v>
      </c>
      <c r="F31" s="22"/>
    </row>
    <row r="32" spans="1:6" ht="15" customHeight="1">
      <c r="A32" s="31">
        <f t="shared" si="0"/>
        <v>22</v>
      </c>
      <c r="B32" s="98" t="s">
        <v>68</v>
      </c>
      <c r="C32" s="8" t="s">
        <v>67</v>
      </c>
      <c r="D32" s="61">
        <v>717.8</v>
      </c>
      <c r="E32" s="61">
        <v>753.7</v>
      </c>
      <c r="F32" s="21"/>
    </row>
    <row r="33" spans="1:6" ht="15" customHeight="1">
      <c r="A33" s="31">
        <f t="shared" si="0"/>
        <v>23</v>
      </c>
      <c r="B33" s="1" t="s">
        <v>18</v>
      </c>
      <c r="C33" s="8" t="s">
        <v>19</v>
      </c>
      <c r="D33" s="63">
        <v>25305.6</v>
      </c>
      <c r="E33" s="63">
        <v>26330</v>
      </c>
      <c r="F33" s="26"/>
    </row>
    <row r="34" spans="1:9" ht="14.25" customHeight="1">
      <c r="A34" s="31">
        <f t="shared" si="0"/>
        <v>24</v>
      </c>
      <c r="B34" s="2" t="s">
        <v>50</v>
      </c>
      <c r="C34" s="7" t="s">
        <v>46</v>
      </c>
      <c r="D34" s="40">
        <f>D35</f>
        <v>0</v>
      </c>
      <c r="E34" s="40">
        <f>E35</f>
        <v>0</v>
      </c>
      <c r="F34" s="20"/>
      <c r="H34" s="59"/>
      <c r="I34" s="59"/>
    </row>
    <row r="35" spans="1:9" ht="15" customHeight="1">
      <c r="A35" s="31">
        <f t="shared" si="0"/>
        <v>25</v>
      </c>
      <c r="B35" s="1" t="s">
        <v>20</v>
      </c>
      <c r="C35" s="8" t="s">
        <v>21</v>
      </c>
      <c r="D35" s="63">
        <v>0</v>
      </c>
      <c r="E35" s="63">
        <v>0</v>
      </c>
      <c r="F35" s="26"/>
      <c r="H35" s="59"/>
      <c r="I35" s="59"/>
    </row>
    <row r="36" spans="1:9" ht="15" customHeight="1">
      <c r="A36" s="31">
        <f t="shared" si="0"/>
        <v>26</v>
      </c>
      <c r="B36" s="2" t="s">
        <v>47</v>
      </c>
      <c r="C36" s="7" t="s">
        <v>48</v>
      </c>
      <c r="D36" s="40">
        <f>D37</f>
        <v>900</v>
      </c>
      <c r="E36" s="40">
        <f>E37</f>
        <v>900</v>
      </c>
      <c r="F36" s="20"/>
      <c r="H36" s="59"/>
      <c r="I36" s="59"/>
    </row>
    <row r="37" spans="1:9" ht="15" customHeight="1">
      <c r="A37" s="31">
        <f t="shared" si="0"/>
        <v>27</v>
      </c>
      <c r="B37" s="1" t="s">
        <v>22</v>
      </c>
      <c r="C37" s="8" t="s">
        <v>23</v>
      </c>
      <c r="D37" s="63">
        <v>900</v>
      </c>
      <c r="E37" s="63">
        <v>900</v>
      </c>
      <c r="F37" s="26"/>
      <c r="H37" s="59"/>
      <c r="I37" s="59"/>
    </row>
    <row r="38" spans="1:5" ht="27" customHeight="1">
      <c r="A38" s="31">
        <v>1</v>
      </c>
      <c r="B38" s="2" t="s">
        <v>61</v>
      </c>
      <c r="C38" s="7"/>
      <c r="D38" s="66">
        <f>D39</f>
        <v>2214.3</v>
      </c>
      <c r="E38" s="66">
        <f>E39</f>
        <v>2214.3</v>
      </c>
    </row>
    <row r="39" spans="1:5" ht="15.75" customHeight="1" thickBot="1">
      <c r="A39" s="93">
        <v>2</v>
      </c>
      <c r="B39" s="94" t="s">
        <v>38</v>
      </c>
      <c r="C39" s="95" t="s">
        <v>28</v>
      </c>
      <c r="D39" s="96">
        <v>2214.3</v>
      </c>
      <c r="E39" s="96">
        <v>2214.3</v>
      </c>
    </row>
    <row r="40" spans="1:6" ht="15" customHeight="1" thickBot="1">
      <c r="A40" s="52"/>
      <c r="B40" s="51" t="s">
        <v>24</v>
      </c>
      <c r="C40" s="50" t="s">
        <v>0</v>
      </c>
      <c r="D40" s="97">
        <f>D6+D11+D38</f>
        <v>94138.8</v>
      </c>
      <c r="E40" s="97">
        <f>E6+E11+E38</f>
        <v>96504.5</v>
      </c>
      <c r="F40" s="19"/>
    </row>
    <row r="42" ht="12.75">
      <c r="B42" s="11"/>
    </row>
    <row r="43" spans="2:6" ht="12.75" customHeight="1">
      <c r="B43" s="39"/>
      <c r="D43" s="5"/>
      <c r="E43" s="42"/>
      <c r="F43" s="5"/>
    </row>
    <row r="44" spans="4:5" ht="12.75">
      <c r="D44" s="9"/>
      <c r="E44" s="9"/>
    </row>
  </sheetData>
  <sheetProtection/>
  <mergeCells count="4">
    <mergeCell ref="F3:I3"/>
    <mergeCell ref="B3:D3"/>
    <mergeCell ref="C1:E1"/>
    <mergeCell ref="B2:E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1" r:id="rId1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2018-11-29T12:45:15Z</cp:lastPrinted>
  <dcterms:created xsi:type="dcterms:W3CDTF">2013-01-29T06:46:52Z</dcterms:created>
  <dcterms:modified xsi:type="dcterms:W3CDTF">2018-11-29T12:46:04Z</dcterms:modified>
  <cp:category/>
  <cp:version/>
  <cp:contentType/>
  <cp:contentStatus/>
</cp:coreProperties>
</file>